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8" i="1" l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47" i="1"/>
  <c r="G46" i="1"/>
  <c r="G45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20" i="1"/>
  <c r="G19" i="1"/>
  <c r="G18" i="1"/>
  <c r="G9" i="1"/>
  <c r="G10" i="1"/>
  <c r="G11" i="1"/>
  <c r="G12" i="1"/>
  <c r="G13" i="1"/>
  <c r="G14" i="1"/>
  <c r="G15" i="1"/>
  <c r="G16" i="1"/>
  <c r="G17" i="1"/>
  <c r="G8" i="1"/>
  <c r="G7" i="1"/>
  <c r="G6" i="1"/>
  <c r="G5" i="1"/>
</calcChain>
</file>

<file path=xl/sharedStrings.xml><?xml version="1.0" encoding="utf-8"?>
<sst xmlns="http://schemas.openxmlformats.org/spreadsheetml/2006/main" count="216" uniqueCount="100">
  <si>
    <t>№ п/п</t>
  </si>
  <si>
    <t>Уровень (класс) обучения</t>
  </si>
  <si>
    <t>Шифр</t>
  </si>
  <si>
    <t>Наименование образовательного учреждения</t>
  </si>
  <si>
    <t>Результат (балл)</t>
  </si>
  <si>
    <t>Результат (%)</t>
  </si>
  <si>
    <t>Статус участника (участник, победитель, призер)</t>
  </si>
  <si>
    <t>МОУ Гимназия № 8</t>
  </si>
  <si>
    <t>МОУ Гимназия № 6</t>
  </si>
  <si>
    <t>МОУ СОШ № 15</t>
  </si>
  <si>
    <t>МОУ Гимназия № 10</t>
  </si>
  <si>
    <t>МОУ СОШ № 14</t>
  </si>
  <si>
    <t>МОУ СОШ № 20</t>
  </si>
  <si>
    <t>МОУ СОШ № 21</t>
  </si>
  <si>
    <t>МОУ СОШ № 38</t>
  </si>
  <si>
    <t>МОУ СОШ № 39</t>
  </si>
  <si>
    <t>МОУ СОШ № 40</t>
  </si>
  <si>
    <t>МОУ СОШ № 46</t>
  </si>
  <si>
    <t>МОУ Гимназия № 44</t>
  </si>
  <si>
    <t>МОУ многопрофильная гимназия № 12</t>
  </si>
  <si>
    <t>МОУ Тверской лицей</t>
  </si>
  <si>
    <t>ФГКОУ ТвСВУ МО РФ</t>
  </si>
  <si>
    <t>МОУ СОШ № 22</t>
  </si>
  <si>
    <t>ОУ ОЛ Довузовский комплекс ТвГУ</t>
  </si>
  <si>
    <t>ЧОУ Школа AL</t>
  </si>
  <si>
    <t>7.01</t>
  </si>
  <si>
    <t>участник</t>
  </si>
  <si>
    <t>8.01</t>
  </si>
  <si>
    <t>9.01</t>
  </si>
  <si>
    <t>9.02</t>
  </si>
  <si>
    <t>9.03</t>
  </si>
  <si>
    <t>9.05</t>
  </si>
  <si>
    <t>9.06</t>
  </si>
  <si>
    <t>9.08</t>
  </si>
  <si>
    <t>9.09</t>
  </si>
  <si>
    <t>9.11</t>
  </si>
  <si>
    <t>9.12</t>
  </si>
  <si>
    <t>9.14</t>
  </si>
  <si>
    <t>9.15</t>
  </si>
  <si>
    <t>9.16</t>
  </si>
  <si>
    <t>10.01</t>
  </si>
  <si>
    <t>10.02</t>
  </si>
  <si>
    <t>10.03</t>
  </si>
  <si>
    <t>10.04</t>
  </si>
  <si>
    <t>10.05</t>
  </si>
  <si>
    <t>10.06</t>
  </si>
  <si>
    <t>10.07</t>
  </si>
  <si>
    <t>10.09</t>
  </si>
  <si>
    <t>10.11</t>
  </si>
  <si>
    <t>10.12</t>
  </si>
  <si>
    <t>10.13</t>
  </si>
  <si>
    <t>10.14</t>
  </si>
  <si>
    <t>10.15</t>
  </si>
  <si>
    <t>10.16</t>
  </si>
  <si>
    <t>10.17</t>
  </si>
  <si>
    <t>1O.18</t>
  </si>
  <si>
    <t>10.19</t>
  </si>
  <si>
    <t>10.20</t>
  </si>
  <si>
    <t>10.21</t>
  </si>
  <si>
    <t>10.22</t>
  </si>
  <si>
    <t>призёр</t>
  </si>
  <si>
    <t>10.23</t>
  </si>
  <si>
    <t>10.24</t>
  </si>
  <si>
    <t>10.25</t>
  </si>
  <si>
    <t>10.26</t>
  </si>
  <si>
    <t>10.27</t>
  </si>
  <si>
    <t>10.28</t>
  </si>
  <si>
    <t>10.1О</t>
  </si>
  <si>
    <t>11.01</t>
  </si>
  <si>
    <t>11.О2</t>
  </si>
  <si>
    <t>11.04</t>
  </si>
  <si>
    <t>11.05</t>
  </si>
  <si>
    <t>11.06</t>
  </si>
  <si>
    <t>11.07</t>
  </si>
  <si>
    <t>11.08</t>
  </si>
  <si>
    <t>11.09</t>
  </si>
  <si>
    <t>11.10</t>
  </si>
  <si>
    <t>11.11</t>
  </si>
  <si>
    <t>11.I2</t>
  </si>
  <si>
    <t>11.I3</t>
  </si>
  <si>
    <t>11.I4</t>
  </si>
  <si>
    <t>11.I6</t>
  </si>
  <si>
    <t>11.17</t>
  </si>
  <si>
    <t>11.18</t>
  </si>
  <si>
    <t>11.I9</t>
  </si>
  <si>
    <t>11.2O</t>
  </si>
  <si>
    <t>11.2I</t>
  </si>
  <si>
    <t>11.22</t>
  </si>
  <si>
    <t>11.23</t>
  </si>
  <si>
    <t>I1.24</t>
  </si>
  <si>
    <t>11.25</t>
  </si>
  <si>
    <t>11.26</t>
  </si>
  <si>
    <t>11.27</t>
  </si>
  <si>
    <t>11.28</t>
  </si>
  <si>
    <t>11.29</t>
  </si>
  <si>
    <t>11.30</t>
  </si>
  <si>
    <t>победитель</t>
  </si>
  <si>
    <t>удалена</t>
  </si>
  <si>
    <t>Результаты участников муниципального этапа всероссийской олимпиады школьников                                         в 2018/2019 учебном году на территории г. Твери</t>
  </si>
  <si>
    <t>по ПРАВУ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</si>
</sst>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0" fontId="6" fillId="0" borderId="0"/>
  </cellStyleXfs>
  <cellXfs count="62">
    <xf numFmtId="0" fontId="0" fillId="0" borderId="0" xfId="0"/>
    <xf numFmtId="0" fontId="3" fillId="0" borderId="6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/>
    <xf numFmtId="0" fontId="3" fillId="0" borderId="1" xfId="0" applyFont="1" applyFill="1" applyBorder="1"/>
    <xf numFmtId="0" fontId="3" fillId="0" borderId="4" xfId="0" applyFont="1" applyFill="1" applyBorder="1"/>
    <xf numFmtId="0" fontId="3" fillId="0" borderId="1" xfId="2" applyFont="1" applyFill="1" applyBorder="1"/>
    <xf numFmtId="0" fontId="3" fillId="0" borderId="0" xfId="0" applyFont="1" applyFill="1"/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0" fontId="3" fillId="0" borderId="0" xfId="0" applyFont="1" applyFill="1" applyBorder="1"/>
    <xf numFmtId="49" fontId="7" fillId="0" borderId="1" xfId="0" applyNumberFormat="1" applyFont="1" applyFill="1" applyBorder="1" applyAlignment="1">
      <alignment horizontal="left"/>
    </xf>
    <xf numFmtId="49" fontId="7" fillId="0" borderId="1" xfId="0" applyNumberFormat="1" applyFont="1" applyFill="1" applyBorder="1"/>
    <xf numFmtId="49" fontId="7" fillId="0" borderId="4" xfId="0" applyNumberFormat="1" applyFont="1" applyFill="1" applyBorder="1"/>
    <xf numFmtId="1" fontId="7" fillId="0" borderId="1" xfId="0" applyNumberFormat="1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 vertical="top"/>
    </xf>
    <xf numFmtId="49" fontId="3" fillId="0" borderId="13" xfId="0" applyNumberFormat="1" applyFont="1" applyFill="1" applyBorder="1" applyAlignment="1">
      <alignment horizontal="left"/>
    </xf>
    <xf numFmtId="49" fontId="7" fillId="0" borderId="13" xfId="0" applyNumberFormat="1" applyFont="1" applyFill="1" applyBorder="1"/>
    <xf numFmtId="1" fontId="7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/>
    <xf numFmtId="49" fontId="7" fillId="0" borderId="2" xfId="0" applyNumberFormat="1" applyFont="1" applyFill="1" applyBorder="1"/>
    <xf numFmtId="0" fontId="3" fillId="0" borderId="15" xfId="0" applyFont="1" applyFill="1" applyBorder="1" applyAlignment="1">
      <alignment horizontal="center" vertical="top"/>
    </xf>
    <xf numFmtId="16" fontId="3" fillId="0" borderId="1" xfId="0" applyNumberFormat="1" applyFont="1" applyFill="1" applyBorder="1"/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17" fontId="3" fillId="0" borderId="1" xfId="0" applyNumberFormat="1" applyFont="1" applyFill="1" applyBorder="1"/>
    <xf numFmtId="0" fontId="1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/>
    </xf>
    <xf numFmtId="49" fontId="7" fillId="2" borderId="2" xfId="0" applyNumberFormat="1" applyFont="1" applyFill="1" applyBorder="1"/>
    <xf numFmtId="1" fontId="7" fillId="2" borderId="2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8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/>
    <xf numFmtId="1" fontId="7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17" fontId="3" fillId="2" borderId="1" xfId="0" applyNumberFormat="1" applyFont="1" applyFill="1" applyBorder="1"/>
    <xf numFmtId="0" fontId="3" fillId="3" borderId="6" xfId="0" applyFont="1" applyFill="1" applyBorder="1" applyAlignment="1">
      <alignment horizontal="center" vertical="top"/>
    </xf>
    <xf numFmtId="16" fontId="3" fillId="3" borderId="2" xfId="0" applyNumberFormat="1" applyFont="1" applyFill="1" applyBorder="1"/>
    <xf numFmtId="49" fontId="7" fillId="3" borderId="2" xfId="0" applyNumberFormat="1" applyFont="1" applyFill="1" applyBorder="1"/>
    <xf numFmtId="1" fontId="7" fillId="3" borderId="2" xfId="0" applyNumberFormat="1" applyFont="1" applyFill="1" applyBorder="1" applyAlignment="1">
      <alignment horizontal="center"/>
    </xf>
    <xf numFmtId="0" fontId="3" fillId="3" borderId="2" xfId="0" applyFont="1" applyFill="1" applyBorder="1"/>
    <xf numFmtId="164" fontId="3" fillId="0" borderId="14" xfId="0" applyNumberFormat="1" applyFont="1" applyFill="1" applyBorder="1"/>
    <xf numFmtId="164" fontId="3" fillId="0" borderId="3" xfId="0" applyNumberFormat="1" applyFont="1" applyFill="1" applyBorder="1"/>
    <xf numFmtId="164" fontId="3" fillId="0" borderId="7" xfId="0" applyNumberFormat="1" applyFont="1" applyFill="1" applyBorder="1"/>
    <xf numFmtId="164" fontId="3" fillId="2" borderId="3" xfId="0" applyNumberFormat="1" applyFont="1" applyFill="1" applyBorder="1"/>
    <xf numFmtId="164" fontId="3" fillId="3" borderId="3" xfId="0" applyNumberFormat="1" applyFont="1" applyFill="1" applyBorder="1"/>
    <xf numFmtId="164" fontId="3" fillId="2" borderId="7" xfId="0" applyNumberFormat="1" applyFont="1" applyFill="1" applyBorder="1"/>
    <xf numFmtId="164" fontId="3" fillId="0" borderId="5" xfId="0" applyNumberFormat="1" applyFont="1" applyFill="1" applyBorder="1"/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tabSelected="1" zoomScale="70" zoomScaleNormal="70" workbookViewId="0">
      <selection activeCell="J4" sqref="J4"/>
    </sheetView>
  </sheetViews>
  <sheetFormatPr defaultRowHeight="15" x14ac:dyDescent="0.25"/>
  <cols>
    <col min="1" max="1" width="6.5703125" style="3" customWidth="1"/>
    <col min="2" max="2" width="8.140625" style="8" customWidth="1"/>
    <col min="3" max="3" width="41.7109375" style="8" customWidth="1"/>
    <col min="4" max="4" width="9.85546875" style="8" customWidth="1"/>
    <col min="5" max="5" width="17.42578125" style="8" customWidth="1"/>
    <col min="6" max="7" width="10.7109375" style="8" customWidth="1"/>
    <col min="8" max="16384" width="9.140625" style="8"/>
  </cols>
  <sheetData>
    <row r="1" spans="1:7" ht="30.75" customHeight="1" x14ac:dyDescent="0.25">
      <c r="A1" s="35" t="s">
        <v>98</v>
      </c>
      <c r="B1" s="35"/>
      <c r="C1" s="35"/>
      <c r="D1" s="35"/>
      <c r="E1" s="35"/>
      <c r="F1" s="35"/>
      <c r="G1" s="35"/>
    </row>
    <row r="2" spans="1:7" ht="25.5" customHeight="1" x14ac:dyDescent="0.25">
      <c r="A2" s="35" t="s">
        <v>99</v>
      </c>
      <c r="B2" s="35"/>
      <c r="C2" s="35"/>
      <c r="D2" s="35"/>
      <c r="E2" s="35"/>
      <c r="F2" s="35"/>
      <c r="G2" s="35"/>
    </row>
    <row r="3" spans="1:7" ht="27" customHeight="1" thickBot="1" x14ac:dyDescent="0.3">
      <c r="A3" s="36"/>
      <c r="B3" s="36"/>
      <c r="C3" s="37"/>
      <c r="D3" s="37"/>
      <c r="E3" s="37"/>
      <c r="F3" s="37"/>
      <c r="G3" s="37"/>
    </row>
    <row r="4" spans="1:7" ht="65.25" customHeight="1" thickBot="1" x14ac:dyDescent="0.3">
      <c r="A4" s="9" t="s">
        <v>0</v>
      </c>
      <c r="B4" s="10" t="s">
        <v>2</v>
      </c>
      <c r="C4" s="11" t="s">
        <v>3</v>
      </c>
      <c r="D4" s="11" t="s">
        <v>1</v>
      </c>
      <c r="E4" s="11" t="s">
        <v>6</v>
      </c>
      <c r="F4" s="11" t="s">
        <v>4</v>
      </c>
      <c r="G4" s="11" t="s">
        <v>5</v>
      </c>
    </row>
    <row r="5" spans="1:7" ht="16.5" thickBot="1" x14ac:dyDescent="0.3">
      <c r="A5" s="23">
        <v>1</v>
      </c>
      <c r="B5" s="24" t="s">
        <v>25</v>
      </c>
      <c r="C5" s="25" t="s">
        <v>20</v>
      </c>
      <c r="D5" s="26">
        <v>7</v>
      </c>
      <c r="E5" s="27" t="s">
        <v>26</v>
      </c>
      <c r="F5" s="27">
        <v>34</v>
      </c>
      <c r="G5" s="55">
        <f>F5*100/85</f>
        <v>40</v>
      </c>
    </row>
    <row r="6" spans="1:7" ht="16.5" thickBot="1" x14ac:dyDescent="0.3">
      <c r="A6" s="1">
        <v>2</v>
      </c>
      <c r="B6" s="13" t="s">
        <v>27</v>
      </c>
      <c r="C6" s="28" t="s">
        <v>20</v>
      </c>
      <c r="D6" s="20">
        <v>8</v>
      </c>
      <c r="E6" s="4" t="s">
        <v>26</v>
      </c>
      <c r="F6" s="4">
        <v>27</v>
      </c>
      <c r="G6" s="56">
        <f>F6*100/85</f>
        <v>31.764705882352942</v>
      </c>
    </row>
    <row r="7" spans="1:7" ht="15.75" x14ac:dyDescent="0.25">
      <c r="A7" s="1">
        <v>3</v>
      </c>
      <c r="B7" s="13" t="s">
        <v>31</v>
      </c>
      <c r="C7" s="28" t="s">
        <v>22</v>
      </c>
      <c r="D7" s="20">
        <v>9</v>
      </c>
      <c r="E7" s="4" t="s">
        <v>26</v>
      </c>
      <c r="F7" s="4">
        <v>69</v>
      </c>
      <c r="G7" s="56">
        <f>F7*100/155</f>
        <v>44.516129032258064</v>
      </c>
    </row>
    <row r="8" spans="1:7" ht="15.75" x14ac:dyDescent="0.25">
      <c r="A8" s="29">
        <v>4</v>
      </c>
      <c r="B8" s="12" t="s">
        <v>37</v>
      </c>
      <c r="C8" s="17" t="s">
        <v>18</v>
      </c>
      <c r="D8" s="19">
        <v>9</v>
      </c>
      <c r="E8" s="5" t="s">
        <v>26</v>
      </c>
      <c r="F8" s="5">
        <v>56.5</v>
      </c>
      <c r="G8" s="57">
        <f>F8*100/155</f>
        <v>36.451612903225808</v>
      </c>
    </row>
    <row r="9" spans="1:7" ht="15.75" x14ac:dyDescent="0.25">
      <c r="A9" s="2">
        <v>5</v>
      </c>
      <c r="B9" s="12" t="s">
        <v>29</v>
      </c>
      <c r="C9" s="17" t="s">
        <v>19</v>
      </c>
      <c r="D9" s="19">
        <v>9</v>
      </c>
      <c r="E9" s="5" t="s">
        <v>26</v>
      </c>
      <c r="F9" s="5">
        <v>56</v>
      </c>
      <c r="G9" s="57">
        <f t="shared" ref="G9:G17" si="0">F9*100/155</f>
        <v>36.12903225806452</v>
      </c>
    </row>
    <row r="10" spans="1:7" ht="15.75" x14ac:dyDescent="0.25">
      <c r="A10" s="2">
        <v>6</v>
      </c>
      <c r="B10" s="12" t="s">
        <v>35</v>
      </c>
      <c r="C10" s="17" t="s">
        <v>20</v>
      </c>
      <c r="D10" s="19">
        <v>9</v>
      </c>
      <c r="E10" s="7" t="s">
        <v>26</v>
      </c>
      <c r="F10" s="7">
        <v>56</v>
      </c>
      <c r="G10" s="57">
        <f t="shared" si="0"/>
        <v>36.12903225806452</v>
      </c>
    </row>
    <row r="11" spans="1:7" ht="15.75" x14ac:dyDescent="0.25">
      <c r="A11" s="29">
        <v>7</v>
      </c>
      <c r="B11" s="12" t="s">
        <v>28</v>
      </c>
      <c r="C11" s="17" t="s">
        <v>17</v>
      </c>
      <c r="D11" s="19">
        <v>9</v>
      </c>
      <c r="E11" s="33" t="s">
        <v>26</v>
      </c>
      <c r="F11" s="31">
        <v>52.5</v>
      </c>
      <c r="G11" s="57">
        <f t="shared" si="0"/>
        <v>33.87096774193548</v>
      </c>
    </row>
    <row r="12" spans="1:7" ht="15.75" x14ac:dyDescent="0.25">
      <c r="A12" s="2">
        <v>8</v>
      </c>
      <c r="B12" s="12" t="s">
        <v>34</v>
      </c>
      <c r="C12" s="17" t="s">
        <v>11</v>
      </c>
      <c r="D12" s="19">
        <v>9</v>
      </c>
      <c r="E12" s="5" t="s">
        <v>26</v>
      </c>
      <c r="F12" s="5">
        <v>51</v>
      </c>
      <c r="G12" s="57">
        <f t="shared" si="0"/>
        <v>32.903225806451616</v>
      </c>
    </row>
    <row r="13" spans="1:7" ht="15.75" x14ac:dyDescent="0.25">
      <c r="A13" s="2">
        <v>9</v>
      </c>
      <c r="B13" s="12" t="s">
        <v>33</v>
      </c>
      <c r="C13" s="17" t="s">
        <v>13</v>
      </c>
      <c r="D13" s="19">
        <v>9</v>
      </c>
      <c r="E13" s="5" t="s">
        <v>26</v>
      </c>
      <c r="F13" s="5">
        <v>46</v>
      </c>
      <c r="G13" s="57">
        <f t="shared" si="0"/>
        <v>29.677419354838708</v>
      </c>
    </row>
    <row r="14" spans="1:7" ht="15.75" x14ac:dyDescent="0.25">
      <c r="A14" s="29">
        <v>10</v>
      </c>
      <c r="B14" s="12" t="s">
        <v>36</v>
      </c>
      <c r="C14" s="17" t="s">
        <v>19</v>
      </c>
      <c r="D14" s="19">
        <v>9</v>
      </c>
      <c r="E14" s="5" t="s">
        <v>26</v>
      </c>
      <c r="F14" s="5">
        <v>43.5</v>
      </c>
      <c r="G14" s="57">
        <f t="shared" si="0"/>
        <v>28.06451612903226</v>
      </c>
    </row>
    <row r="15" spans="1:7" ht="15.75" x14ac:dyDescent="0.25">
      <c r="A15" s="2">
        <v>11</v>
      </c>
      <c r="B15" s="12" t="s">
        <v>32</v>
      </c>
      <c r="C15" s="17" t="s">
        <v>19</v>
      </c>
      <c r="D15" s="19">
        <v>9</v>
      </c>
      <c r="E15" s="5" t="s">
        <v>26</v>
      </c>
      <c r="F15" s="5">
        <v>39.5</v>
      </c>
      <c r="G15" s="57">
        <f t="shared" si="0"/>
        <v>25.483870967741936</v>
      </c>
    </row>
    <row r="16" spans="1:7" ht="15.75" x14ac:dyDescent="0.25">
      <c r="A16" s="2">
        <v>12</v>
      </c>
      <c r="B16" s="12" t="s">
        <v>30</v>
      </c>
      <c r="C16" s="17" t="s">
        <v>18</v>
      </c>
      <c r="D16" s="19">
        <v>9</v>
      </c>
      <c r="E16" s="5" t="s">
        <v>26</v>
      </c>
      <c r="F16" s="5">
        <v>35</v>
      </c>
      <c r="G16" s="57">
        <f t="shared" si="0"/>
        <v>22.580645161290324</v>
      </c>
    </row>
    <row r="17" spans="1:7" ht="15.75" x14ac:dyDescent="0.25">
      <c r="A17" s="29">
        <v>13</v>
      </c>
      <c r="B17" s="12" t="s">
        <v>38</v>
      </c>
      <c r="C17" s="17" t="s">
        <v>12</v>
      </c>
      <c r="D17" s="19">
        <v>9</v>
      </c>
      <c r="E17" s="5" t="s">
        <v>26</v>
      </c>
      <c r="F17" s="5">
        <v>32.5</v>
      </c>
      <c r="G17" s="57">
        <f t="shared" si="0"/>
        <v>20.967741935483872</v>
      </c>
    </row>
    <row r="18" spans="1:7" ht="16.5" thickBot="1" x14ac:dyDescent="0.3">
      <c r="A18" s="2">
        <v>14</v>
      </c>
      <c r="B18" s="12" t="s">
        <v>39</v>
      </c>
      <c r="C18" s="17" t="s">
        <v>11</v>
      </c>
      <c r="D18" s="19">
        <v>9</v>
      </c>
      <c r="E18" s="5" t="s">
        <v>26</v>
      </c>
      <c r="F18" s="5">
        <v>31</v>
      </c>
      <c r="G18" s="57">
        <f>F18*100/155</f>
        <v>20</v>
      </c>
    </row>
    <row r="19" spans="1:7" ht="15.75" x14ac:dyDescent="0.25">
      <c r="A19" s="39">
        <v>15</v>
      </c>
      <c r="B19" s="40" t="s">
        <v>59</v>
      </c>
      <c r="C19" s="41" t="s">
        <v>18</v>
      </c>
      <c r="D19" s="42">
        <v>10</v>
      </c>
      <c r="E19" s="43" t="s">
        <v>60</v>
      </c>
      <c r="F19" s="43">
        <v>97</v>
      </c>
      <c r="G19" s="58">
        <f>F19*100/150</f>
        <v>64.666666666666671</v>
      </c>
    </row>
    <row r="20" spans="1:7" ht="15.75" x14ac:dyDescent="0.25">
      <c r="A20" s="2">
        <v>16</v>
      </c>
      <c r="B20" s="12" t="s">
        <v>52</v>
      </c>
      <c r="C20" s="17" t="s">
        <v>20</v>
      </c>
      <c r="D20" s="19">
        <v>10</v>
      </c>
      <c r="E20" s="5" t="s">
        <v>26</v>
      </c>
      <c r="F20" s="5">
        <v>58</v>
      </c>
      <c r="G20" s="57">
        <f>F20*100/150</f>
        <v>38.666666666666664</v>
      </c>
    </row>
    <row r="21" spans="1:7" ht="15.75" x14ac:dyDescent="0.25">
      <c r="A21" s="2">
        <v>17</v>
      </c>
      <c r="B21" s="12" t="s">
        <v>53</v>
      </c>
      <c r="C21" s="17" t="s">
        <v>11</v>
      </c>
      <c r="D21" s="19">
        <v>10</v>
      </c>
      <c r="E21" s="5" t="s">
        <v>26</v>
      </c>
      <c r="F21" s="5">
        <v>58</v>
      </c>
      <c r="G21" s="57">
        <f t="shared" ref="G21:G44" si="1">F21*100/150</f>
        <v>38.666666666666664</v>
      </c>
    </row>
    <row r="22" spans="1:7" ht="15.75" x14ac:dyDescent="0.25">
      <c r="A22" s="2">
        <v>18</v>
      </c>
      <c r="B22" s="12" t="s">
        <v>44</v>
      </c>
      <c r="C22" s="17" t="s">
        <v>22</v>
      </c>
      <c r="D22" s="19">
        <v>10</v>
      </c>
      <c r="E22" s="5" t="s">
        <v>26</v>
      </c>
      <c r="F22" s="5">
        <v>52</v>
      </c>
      <c r="G22" s="57">
        <f t="shared" si="1"/>
        <v>34.666666666666664</v>
      </c>
    </row>
    <row r="23" spans="1:7" ht="15.75" x14ac:dyDescent="0.25">
      <c r="A23" s="2">
        <v>19</v>
      </c>
      <c r="B23" s="12" t="s">
        <v>58</v>
      </c>
      <c r="C23" s="17" t="s">
        <v>21</v>
      </c>
      <c r="D23" s="19">
        <v>10</v>
      </c>
      <c r="E23" s="5" t="s">
        <v>26</v>
      </c>
      <c r="F23" s="5">
        <v>51</v>
      </c>
      <c r="G23" s="57">
        <f t="shared" si="1"/>
        <v>34</v>
      </c>
    </row>
    <row r="24" spans="1:7" ht="15.75" x14ac:dyDescent="0.25">
      <c r="A24" s="2">
        <v>20</v>
      </c>
      <c r="B24" s="30" t="s">
        <v>67</v>
      </c>
      <c r="C24" s="17" t="s">
        <v>24</v>
      </c>
      <c r="D24" s="19">
        <v>10</v>
      </c>
      <c r="E24" s="5" t="s">
        <v>26</v>
      </c>
      <c r="F24" s="5">
        <v>48.5</v>
      </c>
      <c r="G24" s="57">
        <f t="shared" si="1"/>
        <v>32.333333333333336</v>
      </c>
    </row>
    <row r="25" spans="1:7" ht="15.75" x14ac:dyDescent="0.25">
      <c r="A25" s="2">
        <v>21</v>
      </c>
      <c r="B25" s="12" t="s">
        <v>40</v>
      </c>
      <c r="C25" s="17" t="s">
        <v>21</v>
      </c>
      <c r="D25" s="19">
        <v>10</v>
      </c>
      <c r="E25" s="5" t="s">
        <v>26</v>
      </c>
      <c r="F25" s="5">
        <v>48</v>
      </c>
      <c r="G25" s="57">
        <f t="shared" si="1"/>
        <v>32</v>
      </c>
    </row>
    <row r="26" spans="1:7" ht="15.75" x14ac:dyDescent="0.25">
      <c r="A26" s="2">
        <v>22</v>
      </c>
      <c r="B26" s="12" t="s">
        <v>43</v>
      </c>
      <c r="C26" s="17" t="s">
        <v>20</v>
      </c>
      <c r="D26" s="19">
        <v>10</v>
      </c>
      <c r="E26" s="5" t="s">
        <v>26</v>
      </c>
      <c r="F26" s="5">
        <v>48</v>
      </c>
      <c r="G26" s="57">
        <f t="shared" si="1"/>
        <v>32</v>
      </c>
    </row>
    <row r="27" spans="1:7" ht="15.75" x14ac:dyDescent="0.25">
      <c r="A27" s="2">
        <v>23</v>
      </c>
      <c r="B27" s="12" t="s">
        <v>63</v>
      </c>
      <c r="C27" s="17" t="s">
        <v>10</v>
      </c>
      <c r="D27" s="19">
        <v>10</v>
      </c>
      <c r="E27" s="5" t="s">
        <v>26</v>
      </c>
      <c r="F27" s="5">
        <v>46</v>
      </c>
      <c r="G27" s="57">
        <f t="shared" si="1"/>
        <v>30.666666666666668</v>
      </c>
    </row>
    <row r="28" spans="1:7" ht="15.75" x14ac:dyDescent="0.25">
      <c r="A28" s="2">
        <v>24</v>
      </c>
      <c r="B28" s="12" t="s">
        <v>48</v>
      </c>
      <c r="C28" s="17" t="s">
        <v>15</v>
      </c>
      <c r="D28" s="19">
        <v>10</v>
      </c>
      <c r="E28" s="5" t="s">
        <v>26</v>
      </c>
      <c r="F28" s="5">
        <v>45</v>
      </c>
      <c r="G28" s="57">
        <f t="shared" si="1"/>
        <v>30</v>
      </c>
    </row>
    <row r="29" spans="1:7" ht="15.75" x14ac:dyDescent="0.25">
      <c r="A29" s="2">
        <v>25</v>
      </c>
      <c r="B29" s="12" t="s">
        <v>64</v>
      </c>
      <c r="C29" s="17" t="s">
        <v>19</v>
      </c>
      <c r="D29" s="19">
        <v>10</v>
      </c>
      <c r="E29" s="5" t="s">
        <v>26</v>
      </c>
      <c r="F29" s="5">
        <v>45</v>
      </c>
      <c r="G29" s="57">
        <f t="shared" si="1"/>
        <v>30</v>
      </c>
    </row>
    <row r="30" spans="1:7" ht="15.75" x14ac:dyDescent="0.25">
      <c r="A30" s="2">
        <v>26</v>
      </c>
      <c r="B30" s="12" t="s">
        <v>54</v>
      </c>
      <c r="C30" s="17" t="s">
        <v>21</v>
      </c>
      <c r="D30" s="19">
        <v>10</v>
      </c>
      <c r="E30" s="33" t="s">
        <v>26</v>
      </c>
      <c r="F30" s="32">
        <v>44</v>
      </c>
      <c r="G30" s="57">
        <f t="shared" si="1"/>
        <v>29.333333333333332</v>
      </c>
    </row>
    <row r="31" spans="1:7" ht="15.75" x14ac:dyDescent="0.25">
      <c r="A31" s="2">
        <v>27</v>
      </c>
      <c r="B31" s="12" t="s">
        <v>42</v>
      </c>
      <c r="C31" s="17" t="s">
        <v>11</v>
      </c>
      <c r="D31" s="19">
        <v>10</v>
      </c>
      <c r="E31" s="5" t="s">
        <v>26</v>
      </c>
      <c r="F31" s="5">
        <v>43</v>
      </c>
      <c r="G31" s="57">
        <f t="shared" si="1"/>
        <v>28.666666666666668</v>
      </c>
    </row>
    <row r="32" spans="1:7" ht="15.75" x14ac:dyDescent="0.25">
      <c r="A32" s="2">
        <v>28</v>
      </c>
      <c r="B32" s="12" t="s">
        <v>65</v>
      </c>
      <c r="C32" s="17" t="s">
        <v>21</v>
      </c>
      <c r="D32" s="19">
        <v>10</v>
      </c>
      <c r="E32" s="5" t="s">
        <v>26</v>
      </c>
      <c r="F32" s="5">
        <v>43</v>
      </c>
      <c r="G32" s="57">
        <f t="shared" si="1"/>
        <v>28.666666666666668</v>
      </c>
    </row>
    <row r="33" spans="1:7" ht="15.75" x14ac:dyDescent="0.25">
      <c r="A33" s="2">
        <v>29</v>
      </c>
      <c r="B33" s="12" t="s">
        <v>51</v>
      </c>
      <c r="C33" s="17" t="s">
        <v>18</v>
      </c>
      <c r="D33" s="19">
        <v>10</v>
      </c>
      <c r="E33" s="5" t="s">
        <v>26</v>
      </c>
      <c r="F33" s="5">
        <v>42.5</v>
      </c>
      <c r="G33" s="57">
        <f t="shared" si="1"/>
        <v>28.333333333333332</v>
      </c>
    </row>
    <row r="34" spans="1:7" ht="15.75" x14ac:dyDescent="0.25">
      <c r="A34" s="2">
        <v>30</v>
      </c>
      <c r="B34" s="12" t="s">
        <v>46</v>
      </c>
      <c r="C34" s="17" t="s">
        <v>19</v>
      </c>
      <c r="D34" s="19">
        <v>10</v>
      </c>
      <c r="E34" s="5" t="s">
        <v>26</v>
      </c>
      <c r="F34" s="5">
        <v>41.5</v>
      </c>
      <c r="G34" s="57">
        <f t="shared" si="1"/>
        <v>27.666666666666668</v>
      </c>
    </row>
    <row r="35" spans="1:7" ht="15.75" x14ac:dyDescent="0.25">
      <c r="A35" s="2">
        <v>31</v>
      </c>
      <c r="B35" s="12" t="s">
        <v>57</v>
      </c>
      <c r="C35" s="17" t="s">
        <v>15</v>
      </c>
      <c r="D35" s="19">
        <v>10</v>
      </c>
      <c r="E35" s="5" t="s">
        <v>26</v>
      </c>
      <c r="F35" s="5">
        <v>38.5</v>
      </c>
      <c r="G35" s="57">
        <f t="shared" si="1"/>
        <v>25.666666666666668</v>
      </c>
    </row>
    <row r="36" spans="1:7" ht="15.75" x14ac:dyDescent="0.25">
      <c r="A36" s="2">
        <v>32</v>
      </c>
      <c r="B36" s="12" t="s">
        <v>50</v>
      </c>
      <c r="C36" s="17" t="s">
        <v>10</v>
      </c>
      <c r="D36" s="19">
        <v>10</v>
      </c>
      <c r="E36" s="5" t="s">
        <v>26</v>
      </c>
      <c r="F36" s="5">
        <v>38</v>
      </c>
      <c r="G36" s="57">
        <f t="shared" si="1"/>
        <v>25.333333333333332</v>
      </c>
    </row>
    <row r="37" spans="1:7" ht="15.75" x14ac:dyDescent="0.25">
      <c r="A37" s="2">
        <v>33</v>
      </c>
      <c r="B37" s="12" t="s">
        <v>61</v>
      </c>
      <c r="C37" s="17" t="s">
        <v>15</v>
      </c>
      <c r="D37" s="19">
        <v>10</v>
      </c>
      <c r="E37" s="5" t="s">
        <v>26</v>
      </c>
      <c r="F37" s="5">
        <v>37.5</v>
      </c>
      <c r="G37" s="57">
        <f t="shared" si="1"/>
        <v>25</v>
      </c>
    </row>
    <row r="38" spans="1:7" ht="15.75" x14ac:dyDescent="0.25">
      <c r="A38" s="2">
        <v>34</v>
      </c>
      <c r="B38" s="12" t="s">
        <v>41</v>
      </c>
      <c r="C38" s="17" t="s">
        <v>19</v>
      </c>
      <c r="D38" s="19">
        <v>10</v>
      </c>
      <c r="E38" s="5" t="s">
        <v>26</v>
      </c>
      <c r="F38" s="5">
        <v>37</v>
      </c>
      <c r="G38" s="57">
        <f t="shared" si="1"/>
        <v>24.666666666666668</v>
      </c>
    </row>
    <row r="39" spans="1:7" ht="15.75" x14ac:dyDescent="0.25">
      <c r="A39" s="2">
        <v>35</v>
      </c>
      <c r="B39" s="12" t="s">
        <v>66</v>
      </c>
      <c r="C39" s="17" t="s">
        <v>18</v>
      </c>
      <c r="D39" s="19">
        <v>10</v>
      </c>
      <c r="E39" s="5" t="s">
        <v>26</v>
      </c>
      <c r="F39" s="5">
        <v>35.5</v>
      </c>
      <c r="G39" s="57">
        <f t="shared" si="1"/>
        <v>23.666666666666668</v>
      </c>
    </row>
    <row r="40" spans="1:7" ht="15.75" x14ac:dyDescent="0.25">
      <c r="A40" s="2">
        <v>36</v>
      </c>
      <c r="B40" s="12" t="s">
        <v>56</v>
      </c>
      <c r="C40" s="17" t="s">
        <v>18</v>
      </c>
      <c r="D40" s="19">
        <v>10</v>
      </c>
      <c r="E40" s="5" t="s">
        <v>26</v>
      </c>
      <c r="F40" s="5">
        <v>34</v>
      </c>
      <c r="G40" s="57">
        <f t="shared" si="1"/>
        <v>22.666666666666668</v>
      </c>
    </row>
    <row r="41" spans="1:7" ht="15.75" x14ac:dyDescent="0.25">
      <c r="A41" s="2">
        <v>37</v>
      </c>
      <c r="B41" s="12" t="s">
        <v>45</v>
      </c>
      <c r="C41" s="17" t="s">
        <v>21</v>
      </c>
      <c r="D41" s="19">
        <v>10</v>
      </c>
      <c r="E41" s="5" t="s">
        <v>26</v>
      </c>
      <c r="F41" s="5">
        <v>32</v>
      </c>
      <c r="G41" s="57">
        <f t="shared" si="1"/>
        <v>21.333333333333332</v>
      </c>
    </row>
    <row r="42" spans="1:7" ht="15.75" x14ac:dyDescent="0.25">
      <c r="A42" s="2">
        <v>38</v>
      </c>
      <c r="B42" s="34" t="s">
        <v>55</v>
      </c>
      <c r="C42" s="17" t="s">
        <v>22</v>
      </c>
      <c r="D42" s="19">
        <v>10</v>
      </c>
      <c r="E42" s="5" t="s">
        <v>26</v>
      </c>
      <c r="F42" s="5">
        <v>29.5</v>
      </c>
      <c r="G42" s="57">
        <f t="shared" si="1"/>
        <v>19.666666666666668</v>
      </c>
    </row>
    <row r="43" spans="1:7" ht="15.75" x14ac:dyDescent="0.25">
      <c r="A43" s="2">
        <v>39</v>
      </c>
      <c r="B43" s="12" t="s">
        <v>49</v>
      </c>
      <c r="C43" s="17" t="s">
        <v>19</v>
      </c>
      <c r="D43" s="19">
        <v>10</v>
      </c>
      <c r="E43" s="5" t="s">
        <v>26</v>
      </c>
      <c r="F43" s="5">
        <v>28</v>
      </c>
      <c r="G43" s="57">
        <f t="shared" si="1"/>
        <v>18.666666666666668</v>
      </c>
    </row>
    <row r="44" spans="1:7" ht="15.75" x14ac:dyDescent="0.25">
      <c r="A44" s="2">
        <v>40</v>
      </c>
      <c r="B44" s="12" t="s">
        <v>47</v>
      </c>
      <c r="C44" s="17" t="s">
        <v>16</v>
      </c>
      <c r="D44" s="19">
        <v>10</v>
      </c>
      <c r="E44" s="5" t="s">
        <v>26</v>
      </c>
      <c r="F44" s="5">
        <v>25.5</v>
      </c>
      <c r="G44" s="57">
        <f t="shared" si="1"/>
        <v>17</v>
      </c>
    </row>
    <row r="45" spans="1:7" ht="16.5" thickBot="1" x14ac:dyDescent="0.3">
      <c r="A45" s="2">
        <v>41</v>
      </c>
      <c r="B45" s="12" t="s">
        <v>62</v>
      </c>
      <c r="C45" s="17" t="s">
        <v>21</v>
      </c>
      <c r="D45" s="19">
        <v>10</v>
      </c>
      <c r="E45" s="5" t="s">
        <v>26</v>
      </c>
      <c r="F45" s="5">
        <v>16</v>
      </c>
      <c r="G45" s="57">
        <f>F45*100/150</f>
        <v>10.666666666666666</v>
      </c>
    </row>
    <row r="46" spans="1:7" ht="15.75" x14ac:dyDescent="0.25">
      <c r="A46" s="50">
        <v>42</v>
      </c>
      <c r="B46" s="51" t="s">
        <v>69</v>
      </c>
      <c r="C46" s="52" t="s">
        <v>11</v>
      </c>
      <c r="D46" s="53">
        <v>11</v>
      </c>
      <c r="E46" s="54" t="s">
        <v>96</v>
      </c>
      <c r="F46" s="54">
        <v>111</v>
      </c>
      <c r="G46" s="59">
        <f>F46*100/150</f>
        <v>74</v>
      </c>
    </row>
    <row r="47" spans="1:7" ht="15.75" x14ac:dyDescent="0.25">
      <c r="A47" s="44">
        <v>43</v>
      </c>
      <c r="B47" s="45" t="s">
        <v>93</v>
      </c>
      <c r="C47" s="46" t="s">
        <v>12</v>
      </c>
      <c r="D47" s="47">
        <v>11</v>
      </c>
      <c r="E47" s="48" t="s">
        <v>60</v>
      </c>
      <c r="F47" s="48">
        <v>95.5</v>
      </c>
      <c r="G47" s="60">
        <f>F47*100/150</f>
        <v>63.666666666666664</v>
      </c>
    </row>
    <row r="48" spans="1:7" s="15" customFormat="1" ht="15.75" x14ac:dyDescent="0.25">
      <c r="A48" s="44">
        <v>44</v>
      </c>
      <c r="B48" s="49" t="s">
        <v>80</v>
      </c>
      <c r="C48" s="46" t="s">
        <v>18</v>
      </c>
      <c r="D48" s="47">
        <v>11</v>
      </c>
      <c r="E48" s="48" t="s">
        <v>60</v>
      </c>
      <c r="F48" s="48">
        <v>78</v>
      </c>
      <c r="G48" s="60">
        <f t="shared" ref="G48:G72" si="2">F48*100/150</f>
        <v>52</v>
      </c>
    </row>
    <row r="49" spans="1:7" s="15" customFormat="1" ht="15.75" x14ac:dyDescent="0.25">
      <c r="A49" s="44">
        <v>45</v>
      </c>
      <c r="B49" s="49" t="s">
        <v>84</v>
      </c>
      <c r="C49" s="46" t="s">
        <v>7</v>
      </c>
      <c r="D49" s="47">
        <v>11</v>
      </c>
      <c r="E49" s="48" t="s">
        <v>60</v>
      </c>
      <c r="F49" s="48">
        <v>76</v>
      </c>
      <c r="G49" s="60">
        <f t="shared" si="2"/>
        <v>50.666666666666664</v>
      </c>
    </row>
    <row r="50" spans="1:7" s="15" customFormat="1" ht="15.75" x14ac:dyDescent="0.25">
      <c r="A50" s="44">
        <v>46</v>
      </c>
      <c r="B50" s="45" t="s">
        <v>71</v>
      </c>
      <c r="C50" s="46" t="s">
        <v>15</v>
      </c>
      <c r="D50" s="47">
        <v>11</v>
      </c>
      <c r="E50" s="48" t="s">
        <v>60</v>
      </c>
      <c r="F50" s="48">
        <v>75</v>
      </c>
      <c r="G50" s="60">
        <f t="shared" si="2"/>
        <v>50</v>
      </c>
    </row>
    <row r="51" spans="1:7" s="15" customFormat="1" ht="15.75" x14ac:dyDescent="0.25">
      <c r="A51" s="44">
        <v>47</v>
      </c>
      <c r="B51" s="45" t="s">
        <v>75</v>
      </c>
      <c r="C51" s="46" t="s">
        <v>11</v>
      </c>
      <c r="D51" s="47">
        <v>11</v>
      </c>
      <c r="E51" s="48" t="s">
        <v>60</v>
      </c>
      <c r="F51" s="48">
        <v>75</v>
      </c>
      <c r="G51" s="60">
        <f t="shared" si="2"/>
        <v>50</v>
      </c>
    </row>
    <row r="52" spans="1:7" s="15" customFormat="1" ht="15.75" x14ac:dyDescent="0.25">
      <c r="A52" s="44">
        <v>48</v>
      </c>
      <c r="B52" s="49" t="s">
        <v>89</v>
      </c>
      <c r="C52" s="46" t="s">
        <v>20</v>
      </c>
      <c r="D52" s="47">
        <v>11</v>
      </c>
      <c r="E52" s="48" t="s">
        <v>60</v>
      </c>
      <c r="F52" s="48">
        <v>74.5</v>
      </c>
      <c r="G52" s="60">
        <f t="shared" si="2"/>
        <v>49.666666666666664</v>
      </c>
    </row>
    <row r="53" spans="1:7" s="15" customFormat="1" ht="15.75" x14ac:dyDescent="0.25">
      <c r="A53" s="2">
        <v>49</v>
      </c>
      <c r="B53" s="12" t="s">
        <v>90</v>
      </c>
      <c r="C53" s="17" t="s">
        <v>22</v>
      </c>
      <c r="D53" s="19">
        <v>11</v>
      </c>
      <c r="E53" s="5" t="s">
        <v>26</v>
      </c>
      <c r="F53" s="5">
        <v>71</v>
      </c>
      <c r="G53" s="57">
        <f t="shared" si="2"/>
        <v>47.333333333333336</v>
      </c>
    </row>
    <row r="54" spans="1:7" s="15" customFormat="1" ht="15.75" x14ac:dyDescent="0.25">
      <c r="A54" s="2">
        <v>50</v>
      </c>
      <c r="B54" s="34" t="s">
        <v>86</v>
      </c>
      <c r="C54" s="17" t="s">
        <v>18</v>
      </c>
      <c r="D54" s="19">
        <v>11</v>
      </c>
      <c r="E54" s="5" t="s">
        <v>26</v>
      </c>
      <c r="F54" s="5">
        <v>67</v>
      </c>
      <c r="G54" s="57">
        <f t="shared" si="2"/>
        <v>44.666666666666664</v>
      </c>
    </row>
    <row r="55" spans="1:7" s="15" customFormat="1" ht="15.75" x14ac:dyDescent="0.25">
      <c r="A55" s="2">
        <v>51</v>
      </c>
      <c r="B55" s="12" t="s">
        <v>72</v>
      </c>
      <c r="C55" s="17" t="s">
        <v>20</v>
      </c>
      <c r="D55" s="19">
        <v>11</v>
      </c>
      <c r="E55" s="5" t="s">
        <v>26</v>
      </c>
      <c r="F55" s="5">
        <v>58.5</v>
      </c>
      <c r="G55" s="57">
        <f t="shared" si="2"/>
        <v>39</v>
      </c>
    </row>
    <row r="56" spans="1:7" s="15" customFormat="1" ht="15.75" x14ac:dyDescent="0.25">
      <c r="A56" s="2">
        <v>52</v>
      </c>
      <c r="B56" s="12" t="s">
        <v>83</v>
      </c>
      <c r="C56" s="17" t="s">
        <v>18</v>
      </c>
      <c r="D56" s="19">
        <v>11</v>
      </c>
      <c r="E56" s="5" t="s">
        <v>26</v>
      </c>
      <c r="F56" s="5">
        <v>58</v>
      </c>
      <c r="G56" s="57">
        <f t="shared" si="2"/>
        <v>38.666666666666664</v>
      </c>
    </row>
    <row r="57" spans="1:7" s="15" customFormat="1" ht="15.75" x14ac:dyDescent="0.25">
      <c r="A57" s="2">
        <v>53</v>
      </c>
      <c r="B57" s="12" t="s">
        <v>68</v>
      </c>
      <c r="C57" s="17" t="s">
        <v>21</v>
      </c>
      <c r="D57" s="19">
        <v>11</v>
      </c>
      <c r="E57" s="5" t="s">
        <v>26</v>
      </c>
      <c r="F57" s="5">
        <v>54.5</v>
      </c>
      <c r="G57" s="57">
        <f t="shared" si="2"/>
        <v>36.333333333333336</v>
      </c>
    </row>
    <row r="58" spans="1:7" s="15" customFormat="1" ht="15.75" x14ac:dyDescent="0.25">
      <c r="A58" s="2">
        <v>54</v>
      </c>
      <c r="B58" s="12" t="s">
        <v>74</v>
      </c>
      <c r="C58" s="17" t="s">
        <v>19</v>
      </c>
      <c r="D58" s="19">
        <v>11</v>
      </c>
      <c r="E58" s="5" t="s">
        <v>26</v>
      </c>
      <c r="F58" s="5">
        <v>54</v>
      </c>
      <c r="G58" s="57">
        <f t="shared" si="2"/>
        <v>36</v>
      </c>
    </row>
    <row r="59" spans="1:7" s="15" customFormat="1" ht="15.75" x14ac:dyDescent="0.25">
      <c r="A59" s="2">
        <v>55</v>
      </c>
      <c r="B59" s="12" t="s">
        <v>76</v>
      </c>
      <c r="C59" s="16" t="s">
        <v>8</v>
      </c>
      <c r="D59" s="22">
        <v>11</v>
      </c>
      <c r="E59" s="5" t="s">
        <v>26</v>
      </c>
      <c r="F59" s="5">
        <v>51</v>
      </c>
      <c r="G59" s="57">
        <f t="shared" si="2"/>
        <v>34</v>
      </c>
    </row>
    <row r="60" spans="1:7" s="15" customFormat="1" ht="15.75" x14ac:dyDescent="0.25">
      <c r="A60" s="2">
        <v>56</v>
      </c>
      <c r="B60" s="12" t="s">
        <v>94</v>
      </c>
      <c r="C60" s="17" t="s">
        <v>23</v>
      </c>
      <c r="D60" s="19">
        <v>11</v>
      </c>
      <c r="E60" s="5" t="s">
        <v>26</v>
      </c>
      <c r="F60" s="5">
        <v>48</v>
      </c>
      <c r="G60" s="57">
        <f t="shared" si="2"/>
        <v>32</v>
      </c>
    </row>
    <row r="61" spans="1:7" s="15" customFormat="1" ht="15.75" x14ac:dyDescent="0.25">
      <c r="A61" s="2">
        <v>57</v>
      </c>
      <c r="B61" s="12" t="s">
        <v>91</v>
      </c>
      <c r="C61" s="17" t="s">
        <v>14</v>
      </c>
      <c r="D61" s="19">
        <v>11</v>
      </c>
      <c r="E61" s="5" t="s">
        <v>26</v>
      </c>
      <c r="F61" s="5">
        <v>45</v>
      </c>
      <c r="G61" s="57">
        <f t="shared" si="2"/>
        <v>30</v>
      </c>
    </row>
    <row r="62" spans="1:7" s="15" customFormat="1" ht="15.75" x14ac:dyDescent="0.25">
      <c r="A62" s="2">
        <v>58</v>
      </c>
      <c r="B62" s="30" t="s">
        <v>79</v>
      </c>
      <c r="C62" s="17" t="s">
        <v>19</v>
      </c>
      <c r="D62" s="19">
        <v>11</v>
      </c>
      <c r="E62" s="5" t="s">
        <v>26</v>
      </c>
      <c r="F62" s="5">
        <v>44</v>
      </c>
      <c r="G62" s="57">
        <f t="shared" si="2"/>
        <v>29.333333333333332</v>
      </c>
    </row>
    <row r="63" spans="1:7" s="15" customFormat="1" ht="15.75" x14ac:dyDescent="0.25">
      <c r="A63" s="2">
        <v>59</v>
      </c>
      <c r="B63" s="12" t="s">
        <v>88</v>
      </c>
      <c r="C63" s="17" t="s">
        <v>21</v>
      </c>
      <c r="D63" s="19">
        <v>11</v>
      </c>
      <c r="E63" s="5" t="s">
        <v>26</v>
      </c>
      <c r="F63" s="5">
        <v>44</v>
      </c>
      <c r="G63" s="57">
        <f t="shared" si="2"/>
        <v>29.333333333333332</v>
      </c>
    </row>
    <row r="64" spans="1:7" s="15" customFormat="1" ht="15.75" x14ac:dyDescent="0.25">
      <c r="A64" s="2">
        <v>60</v>
      </c>
      <c r="B64" s="34" t="s">
        <v>81</v>
      </c>
      <c r="C64" s="17" t="s">
        <v>14</v>
      </c>
      <c r="D64" s="19">
        <v>11</v>
      </c>
      <c r="E64" s="5" t="s">
        <v>26</v>
      </c>
      <c r="F64" s="5">
        <v>42.5</v>
      </c>
      <c r="G64" s="57">
        <f t="shared" si="2"/>
        <v>28.333333333333332</v>
      </c>
    </row>
    <row r="65" spans="1:7" s="15" customFormat="1" ht="15.75" x14ac:dyDescent="0.25">
      <c r="A65" s="2">
        <v>61</v>
      </c>
      <c r="B65" s="12" t="s">
        <v>82</v>
      </c>
      <c r="C65" s="17" t="s">
        <v>11</v>
      </c>
      <c r="D65" s="19">
        <v>11</v>
      </c>
      <c r="E65" s="5" t="s">
        <v>26</v>
      </c>
      <c r="F65" s="5">
        <v>39</v>
      </c>
      <c r="G65" s="57">
        <f t="shared" si="2"/>
        <v>26</v>
      </c>
    </row>
    <row r="66" spans="1:7" s="15" customFormat="1" ht="15.75" x14ac:dyDescent="0.25">
      <c r="A66" s="2">
        <v>62</v>
      </c>
      <c r="B66" s="12" t="s">
        <v>77</v>
      </c>
      <c r="C66" s="17" t="s">
        <v>19</v>
      </c>
      <c r="D66" s="19">
        <v>11</v>
      </c>
      <c r="E66" s="5" t="s">
        <v>26</v>
      </c>
      <c r="F66" s="5">
        <v>37</v>
      </c>
      <c r="G66" s="57">
        <f t="shared" si="2"/>
        <v>24.666666666666668</v>
      </c>
    </row>
    <row r="67" spans="1:7" s="15" customFormat="1" ht="15.75" x14ac:dyDescent="0.25">
      <c r="A67" s="2">
        <v>63</v>
      </c>
      <c r="B67" s="12" t="s">
        <v>73</v>
      </c>
      <c r="C67" s="17" t="s">
        <v>21</v>
      </c>
      <c r="D67" s="19">
        <v>11</v>
      </c>
      <c r="E67" s="5" t="s">
        <v>26</v>
      </c>
      <c r="F67" s="5">
        <v>34.5</v>
      </c>
      <c r="G67" s="57">
        <f t="shared" si="2"/>
        <v>23</v>
      </c>
    </row>
    <row r="68" spans="1:7" s="15" customFormat="1" ht="15.75" x14ac:dyDescent="0.25">
      <c r="A68" s="2">
        <v>64</v>
      </c>
      <c r="B68" s="30" t="s">
        <v>78</v>
      </c>
      <c r="C68" s="17" t="s">
        <v>9</v>
      </c>
      <c r="D68" s="19">
        <v>11</v>
      </c>
      <c r="E68" s="5" t="s">
        <v>26</v>
      </c>
      <c r="F68" s="5">
        <v>34</v>
      </c>
      <c r="G68" s="57">
        <f t="shared" si="2"/>
        <v>22.666666666666668</v>
      </c>
    </row>
    <row r="69" spans="1:7" s="15" customFormat="1" ht="15.75" x14ac:dyDescent="0.25">
      <c r="A69" s="2">
        <v>65</v>
      </c>
      <c r="B69" s="12" t="s">
        <v>87</v>
      </c>
      <c r="C69" s="17" t="s">
        <v>21</v>
      </c>
      <c r="D69" s="19">
        <v>11</v>
      </c>
      <c r="E69" s="5" t="s">
        <v>26</v>
      </c>
      <c r="F69" s="5">
        <v>34</v>
      </c>
      <c r="G69" s="57">
        <f t="shared" si="2"/>
        <v>22.666666666666668</v>
      </c>
    </row>
    <row r="70" spans="1:7" s="15" customFormat="1" ht="15.75" x14ac:dyDescent="0.25">
      <c r="A70" s="2">
        <v>66</v>
      </c>
      <c r="B70" s="12" t="s">
        <v>92</v>
      </c>
      <c r="C70" s="17" t="s">
        <v>21</v>
      </c>
      <c r="D70" s="19">
        <v>11</v>
      </c>
      <c r="E70" s="5" t="s">
        <v>26</v>
      </c>
      <c r="F70" s="5">
        <v>34</v>
      </c>
      <c r="G70" s="57">
        <f t="shared" si="2"/>
        <v>22.666666666666668</v>
      </c>
    </row>
    <row r="71" spans="1:7" s="15" customFormat="1" ht="15.75" x14ac:dyDescent="0.25">
      <c r="A71" s="2">
        <v>67</v>
      </c>
      <c r="B71" s="12" t="s">
        <v>95</v>
      </c>
      <c r="C71" s="17" t="s">
        <v>9</v>
      </c>
      <c r="D71" s="19">
        <v>11</v>
      </c>
      <c r="E71" s="5" t="s">
        <v>26</v>
      </c>
      <c r="F71" s="5">
        <v>30</v>
      </c>
      <c r="G71" s="57">
        <f t="shared" si="2"/>
        <v>20</v>
      </c>
    </row>
    <row r="72" spans="1:7" s="15" customFormat="1" ht="15.75" x14ac:dyDescent="0.25">
      <c r="A72" s="2">
        <v>68</v>
      </c>
      <c r="B72" s="34" t="s">
        <v>85</v>
      </c>
      <c r="C72" s="17" t="s">
        <v>17</v>
      </c>
      <c r="D72" s="19">
        <v>11</v>
      </c>
      <c r="E72" s="5" t="s">
        <v>26</v>
      </c>
      <c r="F72" s="5">
        <v>13</v>
      </c>
      <c r="G72" s="57">
        <f t="shared" si="2"/>
        <v>8.6666666666666661</v>
      </c>
    </row>
    <row r="73" spans="1:7" s="15" customFormat="1" ht="16.5" thickBot="1" x14ac:dyDescent="0.3">
      <c r="A73" s="38">
        <v>69</v>
      </c>
      <c r="B73" s="14" t="s">
        <v>70</v>
      </c>
      <c r="C73" s="18" t="s">
        <v>18</v>
      </c>
      <c r="D73" s="21">
        <v>11</v>
      </c>
      <c r="E73" s="6" t="s">
        <v>97</v>
      </c>
      <c r="F73" s="6"/>
      <c r="G73" s="61"/>
    </row>
  </sheetData>
  <mergeCells count="3">
    <mergeCell ref="A1:G1"/>
    <mergeCell ref="A3:G3"/>
    <mergeCell ref="A2:G2"/>
  </mergeCells>
  <pageMargins left="0.7" right="0.7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2018-11-19T07:01:14Z</cp:lastPrinted>
  <dcterms:created xsi:type="dcterms:W3CDTF">2017-11-09T14:31:24Z</dcterms:created>
  <dcterms:modified xsi:type="dcterms:W3CDTF">2018-11-19T14:07:54Z</dcterms:modified>
</cp:coreProperties>
</file>